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H13"/>
  <c r="H24" s="1"/>
  <c r="G13"/>
  <c r="G24" s="1"/>
  <c r="F13"/>
  <c r="F24" s="1"/>
  <c r="J195" l="1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L196" s="1"/>
  <c r="G62"/>
  <c r="L100"/>
  <c r="G119"/>
  <c r="L157"/>
  <c r="G176"/>
  <c r="F43"/>
  <c r="F196" s="1"/>
  <c r="J43"/>
  <c r="H62"/>
  <c r="H196" s="1"/>
  <c r="H119"/>
  <c r="H176"/>
  <c r="G196" l="1"/>
  <c r="I196"/>
  <c r="J196"/>
</calcChain>
</file>

<file path=xl/sharedStrings.xml><?xml version="1.0" encoding="utf-8"?>
<sst xmlns="http://schemas.openxmlformats.org/spreadsheetml/2006/main" count="241" uniqueCount="79">
  <si>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</si>
  <si>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</si>
  <si>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</si>
  <si>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</si>
  <si>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</si>
  <si>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</si>
  <si>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</si>
  <si>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</si>
  <si>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</si>
  <si>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</si>
  <si>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</si>
  <si>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</si>
  <si>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</si>
  <si>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</si>
  <si>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</si>
  <si>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</si>
  <si>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</si>
  <si>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</si>
  <si>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</si>
  <si>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</si>
  <si>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</si>
  <si>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</si>
  <si>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</si>
  <si>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</si>
  <si>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</si>
  <si>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</si>
  <si>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</si>
  <si>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</si>
  <si>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</si>
  <si>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</si>
  <si>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</si>
  <si>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</si>
  <si>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</si>
  <si>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</si>
  <si>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</si>
  <si>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</si>
  <si>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</si>
  <si>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</si>
  <si>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</si>
  <si>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</si>
  <si>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Т.Л.Анохина</t>
  </si>
  <si>
    <t>Картофель отварной</t>
  </si>
  <si>
    <t>Котлета</t>
  </si>
  <si>
    <t>Кисель</t>
  </si>
  <si>
    <t>хлеб иодированный</t>
  </si>
  <si>
    <t>груша</t>
  </si>
  <si>
    <t>Нарезка из свежих огурцов</t>
  </si>
  <si>
    <t>54-2з</t>
  </si>
  <si>
    <t>суп-рассольник на к/б со сметаной</t>
  </si>
  <si>
    <t>какао на молоке</t>
  </si>
  <si>
    <t>яблоко</t>
  </si>
  <si>
    <t>булочка</t>
  </si>
  <si>
    <t>каша рисовая на молоке</t>
  </si>
  <si>
    <t>чай с сахаром</t>
  </si>
  <si>
    <t>хлеб иодированный с маслом</t>
  </si>
  <si>
    <t>апельсин</t>
  </si>
  <si>
    <t>каша пшеничная</t>
  </si>
  <si>
    <t>тефтеля</t>
  </si>
  <si>
    <t>кофейный напиток на молоке</t>
  </si>
  <si>
    <t>банан</t>
  </si>
  <si>
    <t>нарезка из свежих огурцов</t>
  </si>
  <si>
    <t>макароны отварные</t>
  </si>
  <si>
    <t>биточек</t>
  </si>
  <si>
    <t>кисель</t>
  </si>
  <si>
    <t>мандарин</t>
  </si>
  <si>
    <t>картофель тушеный с курицей</t>
  </si>
  <si>
    <t>компот из с/ф</t>
  </si>
  <si>
    <t>нарезка из свежих помидор</t>
  </si>
  <si>
    <t>54-3з</t>
  </si>
  <si>
    <t>растягай с повидлом пром.производства</t>
  </si>
  <si>
    <t>каша пшенная на молоке</t>
  </si>
  <si>
    <t>хлеб иодированный с сыром</t>
  </si>
  <si>
    <t xml:space="preserve">каша перловая </t>
  </si>
  <si>
    <t>рыба запеченая с овощами</t>
  </si>
  <si>
    <t>борщ из свежей капусты со сметаной</t>
  </si>
  <si>
    <t>плов из мяса птицы</t>
  </si>
  <si>
    <t>сок</t>
  </si>
  <si>
    <t>МБОУ Ново-Тарабинская СОШ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</si>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</sst>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51" t="s">
        <v>77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 t="s">
        <v>78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160</v>
      </c>
      <c r="G6" s="40">
        <v>4</v>
      </c>
      <c r="H6" s="40">
        <v>6</v>
      </c>
      <c r="I6" s="40">
        <v>32</v>
      </c>
      <c r="J6" s="40">
        <v>160</v>
      </c>
      <c r="K6" s="41">
        <v>310</v>
      </c>
      <c r="L6" s="40"/>
    </row>
    <row r="7" spans="1:12" ht="14.4">
      <c r="A7" s="23"/>
      <c r="B7" s="15"/>
      <c r="C7" s="11"/>
      <c r="D7" s="6"/>
      <c r="E7" s="42" t="s">
        <v>42</v>
      </c>
      <c r="F7" s="43">
        <v>100</v>
      </c>
      <c r="G7" s="43">
        <v>9</v>
      </c>
      <c r="H7" s="43">
        <v>30</v>
      </c>
      <c r="I7" s="43">
        <v>5</v>
      </c>
      <c r="J7" s="43">
        <v>324</v>
      </c>
      <c r="K7" s="44">
        <v>73</v>
      </c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/>
      <c r="I8" s="43">
        <v>31</v>
      </c>
      <c r="J8" s="43">
        <v>106</v>
      </c>
      <c r="K8" s="44">
        <v>358</v>
      </c>
      <c r="L8" s="43"/>
    </row>
    <row r="9" spans="1:12" ht="14.4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1</v>
      </c>
      <c r="I9" s="43">
        <v>14</v>
      </c>
      <c r="J9" s="43">
        <v>69</v>
      </c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1</v>
      </c>
      <c r="H10" s="43">
        <v>1</v>
      </c>
      <c r="I10" s="43">
        <v>19</v>
      </c>
      <c r="J10" s="43">
        <v>83</v>
      </c>
      <c r="K10" s="44"/>
      <c r="L10" s="43"/>
    </row>
    <row r="11" spans="1:12" ht="14.4">
      <c r="A11" s="23"/>
      <c r="B11" s="15"/>
      <c r="C11" s="11"/>
      <c r="D11" s="6"/>
      <c r="E11" s="42" t="s">
        <v>46</v>
      </c>
      <c r="F11" s="43">
        <v>100</v>
      </c>
      <c r="G11" s="43">
        <v>1</v>
      </c>
      <c r="H11" s="43"/>
      <c r="I11" s="43">
        <v>2</v>
      </c>
      <c r="J11" s="43">
        <v>14</v>
      </c>
      <c r="K11" s="44" t="s">
        <v>47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18</v>
      </c>
      <c r="H13" s="19">
        <f t="shared" si="0"/>
        <v>38</v>
      </c>
      <c r="I13" s="19">
        <f t="shared" si="0"/>
        <v>103</v>
      </c>
      <c r="J13" s="19">
        <f t="shared" si="0"/>
        <v>756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740</v>
      </c>
      <c r="G24" s="32">
        <f t="shared" ref="G24:J24" si="4">G13+G23</f>
        <v>18</v>
      </c>
      <c r="H24" s="32">
        <f t="shared" si="4"/>
        <v>38</v>
      </c>
      <c r="I24" s="32">
        <f t="shared" si="4"/>
        <v>103</v>
      </c>
      <c r="J24" s="32">
        <f t="shared" si="4"/>
        <v>756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</v>
      </c>
      <c r="H25" s="40">
        <v>2</v>
      </c>
      <c r="I25" s="40">
        <v>3</v>
      </c>
      <c r="J25" s="40">
        <v>38</v>
      </c>
      <c r="K25" s="41">
        <v>47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6</v>
      </c>
      <c r="H27" s="43">
        <v>6</v>
      </c>
      <c r="I27" s="43">
        <v>38</v>
      </c>
      <c r="J27" s="43">
        <v>219</v>
      </c>
      <c r="K27" s="44">
        <v>382</v>
      </c>
      <c r="L27" s="43"/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>
        <v>1</v>
      </c>
      <c r="I28" s="43">
        <v>14</v>
      </c>
      <c r="J28" s="43">
        <v>69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50</v>
      </c>
      <c r="F29" s="43">
        <v>150</v>
      </c>
      <c r="G29" s="43">
        <v>1</v>
      </c>
      <c r="H29" s="43">
        <v>1</v>
      </c>
      <c r="I29" s="43">
        <v>19</v>
      </c>
      <c r="J29" s="43">
        <v>83</v>
      </c>
      <c r="K29" s="44"/>
      <c r="L29" s="43"/>
    </row>
    <row r="30" spans="1:12" ht="14.4">
      <c r="A30" s="14"/>
      <c r="B30" s="15"/>
      <c r="C30" s="11"/>
      <c r="D30" s="6"/>
      <c r="E30" s="42" t="s">
        <v>51</v>
      </c>
      <c r="F30" s="43">
        <v>80</v>
      </c>
      <c r="G30" s="43">
        <v>1</v>
      </c>
      <c r="H30" s="43">
        <v>4</v>
      </c>
      <c r="I30" s="43">
        <v>2</v>
      </c>
      <c r="J30" s="43">
        <v>171</v>
      </c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11</v>
      </c>
      <c r="H32" s="19">
        <f t="shared" ref="H32" si="7">SUM(H25:H31)</f>
        <v>14</v>
      </c>
      <c r="I32" s="19">
        <f t="shared" ref="I32" si="8">SUM(I25:I31)</f>
        <v>76</v>
      </c>
      <c r="J32" s="19">
        <f t="shared" ref="J32:L32" si="9">SUM(J25:J31)</f>
        <v>580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710</v>
      </c>
      <c r="G43" s="32">
        <f t="shared" ref="G43" si="14">G32+G42</f>
        <v>11</v>
      </c>
      <c r="H43" s="32">
        <f t="shared" ref="H43" si="15">H32+H42</f>
        <v>14</v>
      </c>
      <c r="I43" s="32">
        <f t="shared" ref="I43" si="16">I32+I42</f>
        <v>76</v>
      </c>
      <c r="J43" s="32">
        <f t="shared" ref="J43:L43" si="17">J32+J42</f>
        <v>580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3</v>
      </c>
      <c r="H44" s="40">
        <v>5</v>
      </c>
      <c r="I44" s="40">
        <v>18</v>
      </c>
      <c r="J44" s="40">
        <v>129</v>
      </c>
      <c r="K44" s="41">
        <v>175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</v>
      </c>
      <c r="H46" s="43"/>
      <c r="I46" s="43">
        <v>31</v>
      </c>
      <c r="J46" s="43">
        <v>106</v>
      </c>
      <c r="K46" s="44">
        <v>375</v>
      </c>
      <c r="L46" s="43"/>
    </row>
    <row r="47" spans="1:12" ht="14.4">
      <c r="A47" s="23"/>
      <c r="B47" s="15"/>
      <c r="C47" s="11"/>
      <c r="D47" s="7" t="s">
        <v>23</v>
      </c>
      <c r="E47" s="42" t="s">
        <v>54</v>
      </c>
      <c r="F47" s="43">
        <v>40</v>
      </c>
      <c r="G47" s="43">
        <v>14</v>
      </c>
      <c r="H47" s="43">
        <v>13</v>
      </c>
      <c r="I47" s="43">
        <v>60</v>
      </c>
      <c r="J47" s="43">
        <v>394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55</v>
      </c>
      <c r="F48" s="43">
        <v>150</v>
      </c>
      <c r="G48" s="43">
        <v>1</v>
      </c>
      <c r="H48" s="43"/>
      <c r="I48" s="43">
        <v>11</v>
      </c>
      <c r="J48" s="43">
        <v>52</v>
      </c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120</v>
      </c>
      <c r="J51" s="19">
        <f t="shared" ref="J51:L51" si="21">SUM(J44:J50)</f>
        <v>681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120</v>
      </c>
      <c r="J62" s="32">
        <f t="shared" ref="J62:L62" si="29">J51+J61</f>
        <v>681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160</v>
      </c>
      <c r="G63" s="40">
        <v>9</v>
      </c>
      <c r="H63" s="40">
        <v>5</v>
      </c>
      <c r="I63" s="40">
        <v>35</v>
      </c>
      <c r="J63" s="40">
        <v>224</v>
      </c>
      <c r="K63" s="41">
        <v>679</v>
      </c>
      <c r="L63" s="40"/>
    </row>
    <row r="64" spans="1:12" ht="14.4">
      <c r="A64" s="23"/>
      <c r="B64" s="15"/>
      <c r="C64" s="11"/>
      <c r="D64" s="6"/>
      <c r="E64" s="42" t="s">
        <v>57</v>
      </c>
      <c r="F64" s="43">
        <v>100</v>
      </c>
      <c r="G64" s="43">
        <v>9</v>
      </c>
      <c r="H64" s="43">
        <v>32</v>
      </c>
      <c r="I64" s="43">
        <v>6</v>
      </c>
      <c r="J64" s="43">
        <v>348</v>
      </c>
      <c r="K64" s="44">
        <v>72</v>
      </c>
      <c r="L64" s="43"/>
    </row>
    <row r="65" spans="1:12" ht="14.4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</v>
      </c>
      <c r="H65" s="43">
        <v>2</v>
      </c>
      <c r="I65" s="43">
        <v>24</v>
      </c>
      <c r="J65" s="43">
        <v>109</v>
      </c>
      <c r="K65" s="44">
        <v>379</v>
      </c>
      <c r="L65" s="43"/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</v>
      </c>
      <c r="H66" s="43">
        <v>1</v>
      </c>
      <c r="I66" s="43">
        <v>14</v>
      </c>
      <c r="J66" s="43">
        <v>59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59</v>
      </c>
      <c r="F67" s="43">
        <v>150</v>
      </c>
      <c r="G67" s="43">
        <v>1</v>
      </c>
      <c r="H67" s="43">
        <v>1</v>
      </c>
      <c r="I67" s="43">
        <v>19</v>
      </c>
      <c r="J67" s="43">
        <v>83</v>
      </c>
      <c r="K67" s="44"/>
      <c r="L67" s="43"/>
    </row>
    <row r="68" spans="1:12" ht="14.4">
      <c r="A68" s="23"/>
      <c r="B68" s="15"/>
      <c r="C68" s="11"/>
      <c r="D68" s="6"/>
      <c r="E68" s="42" t="s">
        <v>60</v>
      </c>
      <c r="F68" s="43">
        <v>100</v>
      </c>
      <c r="G68" s="43">
        <v>1</v>
      </c>
      <c r="H68" s="43"/>
      <c r="I68" s="43">
        <v>2</v>
      </c>
      <c r="J68" s="43">
        <v>14</v>
      </c>
      <c r="K68" s="44" t="s">
        <v>47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25</v>
      </c>
      <c r="H70" s="19">
        <f t="shared" ref="H70" si="31">SUM(H63:H69)</f>
        <v>41</v>
      </c>
      <c r="I70" s="19">
        <f t="shared" ref="I70" si="32">SUM(I63:I69)</f>
        <v>100</v>
      </c>
      <c r="J70" s="19">
        <f t="shared" ref="J70:L70" si="33">SUM(J63:J69)</f>
        <v>837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25</v>
      </c>
      <c r="H81" s="32">
        <f t="shared" ref="H81" si="39">H70+H80</f>
        <v>41</v>
      </c>
      <c r="I81" s="32">
        <f t="shared" ref="I81" si="40">I70+I80</f>
        <v>100</v>
      </c>
      <c r="J81" s="32">
        <f t="shared" ref="J81:L81" si="41">J70+J80</f>
        <v>837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160</v>
      </c>
      <c r="G82" s="40">
        <v>16</v>
      </c>
      <c r="H82" s="40">
        <v>12</v>
      </c>
      <c r="I82" s="40">
        <v>16</v>
      </c>
      <c r="J82" s="40">
        <v>229</v>
      </c>
      <c r="K82" s="41">
        <v>203</v>
      </c>
      <c r="L82" s="40"/>
    </row>
    <row r="83" spans="1:12" ht="14.4">
      <c r="A83" s="23"/>
      <c r="B83" s="15"/>
      <c r="C83" s="11"/>
      <c r="D83" s="6"/>
      <c r="E83" s="42" t="s">
        <v>62</v>
      </c>
      <c r="F83" s="43">
        <v>100</v>
      </c>
      <c r="G83" s="43">
        <v>13</v>
      </c>
      <c r="H83" s="43">
        <v>10</v>
      </c>
      <c r="I83" s="43">
        <v>14</v>
      </c>
      <c r="J83" s="43">
        <v>206</v>
      </c>
      <c r="K83" s="44">
        <v>608</v>
      </c>
      <c r="L83" s="43"/>
    </row>
    <row r="84" spans="1:12" ht="14.4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1</v>
      </c>
      <c r="H84" s="43"/>
      <c r="I84" s="43">
        <v>31</v>
      </c>
      <c r="J84" s="43">
        <v>106</v>
      </c>
      <c r="K84" s="44">
        <v>358</v>
      </c>
      <c r="L84" s="43"/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</v>
      </c>
      <c r="H85" s="43"/>
      <c r="I85" s="43">
        <v>14</v>
      </c>
      <c r="J85" s="43">
        <v>69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64</v>
      </c>
      <c r="F86" s="43">
        <v>150</v>
      </c>
      <c r="G86" s="43"/>
      <c r="H86" s="43"/>
      <c r="I86" s="43">
        <v>12</v>
      </c>
      <c r="J86" s="43">
        <v>51</v>
      </c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32</v>
      </c>
      <c r="H89" s="19">
        <f t="shared" ref="H89" si="43">SUM(H82:H88)</f>
        <v>22</v>
      </c>
      <c r="I89" s="19">
        <f t="shared" ref="I89" si="44">SUM(I82:I88)</f>
        <v>87</v>
      </c>
      <c r="J89" s="19">
        <f t="shared" ref="J89:L89" si="45">SUM(J82:J88)</f>
        <v>661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640</v>
      </c>
      <c r="G100" s="32">
        <f t="shared" ref="G100" si="50">G89+G99</f>
        <v>32</v>
      </c>
      <c r="H100" s="32">
        <f t="shared" ref="H100" si="51">H89+H99</f>
        <v>22</v>
      </c>
      <c r="I100" s="32">
        <f t="shared" ref="I100" si="52">I89+I99</f>
        <v>87</v>
      </c>
      <c r="J100" s="32">
        <f t="shared" ref="J100:L100" si="53">J89+J99</f>
        <v>661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250</v>
      </c>
      <c r="G101" s="40">
        <v>16</v>
      </c>
      <c r="H101" s="40">
        <v>12</v>
      </c>
      <c r="I101" s="40">
        <v>24</v>
      </c>
      <c r="J101" s="40">
        <v>278</v>
      </c>
      <c r="K101" s="41">
        <v>489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1</v>
      </c>
      <c r="H103" s="43"/>
      <c r="I103" s="43">
        <v>33</v>
      </c>
      <c r="J103" s="43">
        <v>128</v>
      </c>
      <c r="K103" s="44">
        <v>349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</v>
      </c>
      <c r="H104" s="43">
        <v>1</v>
      </c>
      <c r="I104" s="43">
        <v>14</v>
      </c>
      <c r="J104" s="43">
        <v>69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50</v>
      </c>
      <c r="F105" s="43">
        <v>150</v>
      </c>
      <c r="G105" s="43">
        <v>1</v>
      </c>
      <c r="H105" s="43">
        <v>1</v>
      </c>
      <c r="I105" s="43">
        <v>19</v>
      </c>
      <c r="J105" s="43">
        <v>83</v>
      </c>
      <c r="K105" s="44"/>
      <c r="L105" s="43"/>
    </row>
    <row r="106" spans="1:12" ht="14.4">
      <c r="A106" s="23"/>
      <c r="B106" s="15"/>
      <c r="C106" s="11"/>
      <c r="D106" s="6"/>
      <c r="E106" s="42" t="s">
        <v>67</v>
      </c>
      <c r="F106" s="43">
        <v>100</v>
      </c>
      <c r="G106" s="43">
        <v>1</v>
      </c>
      <c r="H106" s="43"/>
      <c r="I106" s="43">
        <v>2</v>
      </c>
      <c r="J106" s="43">
        <v>18</v>
      </c>
      <c r="K106" s="44" t="s">
        <v>68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21</v>
      </c>
      <c r="H108" s="19">
        <f t="shared" si="54"/>
        <v>14</v>
      </c>
      <c r="I108" s="19">
        <f t="shared" si="54"/>
        <v>92</v>
      </c>
      <c r="J108" s="19">
        <f t="shared" si="54"/>
        <v>576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730</v>
      </c>
      <c r="G119" s="32">
        <f t="shared" ref="G119" si="58">G108+G118</f>
        <v>21</v>
      </c>
      <c r="H119" s="32">
        <f t="shared" ref="H119" si="59">H108+H118</f>
        <v>14</v>
      </c>
      <c r="I119" s="32">
        <f t="shared" ref="I119" si="60">I108+I118</f>
        <v>92</v>
      </c>
      <c r="J119" s="32">
        <f t="shared" ref="J119:L119" si="61">J108+J118</f>
        <v>576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250</v>
      </c>
      <c r="G120" s="40">
        <v>7</v>
      </c>
      <c r="H120" s="40">
        <v>9</v>
      </c>
      <c r="I120" s="40">
        <v>15</v>
      </c>
      <c r="J120" s="40">
        <v>166</v>
      </c>
      <c r="K120" s="41">
        <v>82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6</v>
      </c>
      <c r="H122" s="43">
        <v>6</v>
      </c>
      <c r="I122" s="43">
        <v>38</v>
      </c>
      <c r="J122" s="43">
        <v>219</v>
      </c>
      <c r="K122" s="44">
        <v>382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</v>
      </c>
      <c r="H123" s="43">
        <v>1</v>
      </c>
      <c r="I123" s="43">
        <v>14</v>
      </c>
      <c r="J123" s="43">
        <v>69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45</v>
      </c>
      <c r="F124" s="43">
        <v>150</v>
      </c>
      <c r="G124" s="43">
        <v>1</v>
      </c>
      <c r="H124" s="43">
        <v>1</v>
      </c>
      <c r="I124" s="43">
        <v>19</v>
      </c>
      <c r="J124" s="43">
        <v>83</v>
      </c>
      <c r="K124" s="44"/>
      <c r="L124" s="43"/>
    </row>
    <row r="125" spans="1:12" ht="14.4">
      <c r="A125" s="14"/>
      <c r="B125" s="15"/>
      <c r="C125" s="11"/>
      <c r="D125" s="6"/>
      <c r="E125" s="42" t="s">
        <v>69</v>
      </c>
      <c r="F125" s="43">
        <v>75</v>
      </c>
      <c r="G125" s="43">
        <v>6</v>
      </c>
      <c r="H125" s="43">
        <v>4</v>
      </c>
      <c r="I125" s="43">
        <v>13</v>
      </c>
      <c r="J125" s="43">
        <v>117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705</v>
      </c>
      <c r="G127" s="19">
        <f t="shared" ref="G127:J127" si="62">SUM(G120:G126)</f>
        <v>22</v>
      </c>
      <c r="H127" s="19">
        <f t="shared" si="62"/>
        <v>21</v>
      </c>
      <c r="I127" s="19">
        <f t="shared" si="62"/>
        <v>99</v>
      </c>
      <c r="J127" s="19">
        <f t="shared" si="62"/>
        <v>654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705</v>
      </c>
      <c r="G138" s="32">
        <f t="shared" ref="G138" si="66">G127+G137</f>
        <v>22</v>
      </c>
      <c r="H138" s="32">
        <f t="shared" ref="H138" si="67">H127+H137</f>
        <v>21</v>
      </c>
      <c r="I138" s="32">
        <f t="shared" ref="I138" si="68">I127+I137</f>
        <v>99</v>
      </c>
      <c r="J138" s="32">
        <f t="shared" ref="J138:L138" si="69">J127+J137</f>
        <v>654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3</v>
      </c>
      <c r="H139" s="40">
        <v>5</v>
      </c>
      <c r="I139" s="40">
        <v>18</v>
      </c>
      <c r="J139" s="40">
        <v>129</v>
      </c>
      <c r="K139" s="41">
        <v>175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1</v>
      </c>
      <c r="H141" s="43"/>
      <c r="I141" s="43">
        <v>31</v>
      </c>
      <c r="J141" s="43">
        <v>106</v>
      </c>
      <c r="K141" s="44">
        <v>375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71</v>
      </c>
      <c r="F142" s="43">
        <v>45</v>
      </c>
      <c r="G142" s="43">
        <v>14</v>
      </c>
      <c r="H142" s="43">
        <v>11</v>
      </c>
      <c r="I142" s="43">
        <v>31</v>
      </c>
      <c r="J142" s="43">
        <v>272</v>
      </c>
      <c r="K142" s="44">
        <v>9</v>
      </c>
      <c r="L142" s="43"/>
    </row>
    <row r="143" spans="1:12" ht="14.4">
      <c r="A143" s="23"/>
      <c r="B143" s="15"/>
      <c r="C143" s="11"/>
      <c r="D143" s="7" t="s">
        <v>24</v>
      </c>
      <c r="E143" s="42" t="s">
        <v>59</v>
      </c>
      <c r="F143" s="43">
        <v>150</v>
      </c>
      <c r="G143" s="43">
        <v>1</v>
      </c>
      <c r="H143" s="43">
        <v>1</v>
      </c>
      <c r="I143" s="43">
        <v>19</v>
      </c>
      <c r="J143" s="43">
        <v>83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99</v>
      </c>
      <c r="J146" s="19">
        <f t="shared" si="70"/>
        <v>590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595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99</v>
      </c>
      <c r="J157" s="32">
        <f t="shared" ref="J157:L157" si="77">J146+J156</f>
        <v>590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200</v>
      </c>
      <c r="G158" s="40">
        <v>4</v>
      </c>
      <c r="H158" s="40">
        <v>4</v>
      </c>
      <c r="I158" s="40">
        <v>25</v>
      </c>
      <c r="J158" s="40">
        <v>151</v>
      </c>
      <c r="K158" s="41">
        <v>302</v>
      </c>
      <c r="L158" s="40"/>
    </row>
    <row r="159" spans="1:12" ht="14.4">
      <c r="A159" s="23"/>
      <c r="B159" s="15"/>
      <c r="C159" s="11"/>
      <c r="D159" s="6"/>
      <c r="E159" s="42" t="s">
        <v>73</v>
      </c>
      <c r="F159" s="43">
        <v>100</v>
      </c>
      <c r="G159" s="43">
        <v>8</v>
      </c>
      <c r="H159" s="43">
        <v>3</v>
      </c>
      <c r="I159" s="43">
        <v>2</v>
      </c>
      <c r="J159" s="43">
        <v>269</v>
      </c>
      <c r="K159" s="44">
        <v>229</v>
      </c>
      <c r="L159" s="43"/>
    </row>
    <row r="160" spans="1:12" ht="14.4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3</v>
      </c>
      <c r="H160" s="43">
        <v>2</v>
      </c>
      <c r="I160" s="43">
        <v>24</v>
      </c>
      <c r="J160" s="43">
        <v>109</v>
      </c>
      <c r="K160" s="44">
        <v>379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</v>
      </c>
      <c r="H161" s="43"/>
      <c r="I161" s="43">
        <v>14</v>
      </c>
      <c r="J161" s="43">
        <v>69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50</v>
      </c>
      <c r="F162" s="43">
        <v>150</v>
      </c>
      <c r="G162" s="43">
        <v>1</v>
      </c>
      <c r="H162" s="43">
        <v>1</v>
      </c>
      <c r="I162" s="43">
        <v>19</v>
      </c>
      <c r="J162" s="43">
        <v>83</v>
      </c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18</v>
      </c>
      <c r="H165" s="19">
        <f t="shared" si="78"/>
        <v>10</v>
      </c>
      <c r="I165" s="19">
        <f t="shared" si="78"/>
        <v>84</v>
      </c>
      <c r="J165" s="19">
        <f t="shared" si="78"/>
        <v>681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680</v>
      </c>
      <c r="G176" s="32">
        <f t="shared" ref="G176" si="82">G165+G175</f>
        <v>18</v>
      </c>
      <c r="H176" s="32">
        <f t="shared" ref="H176" si="83">H165+H175</f>
        <v>10</v>
      </c>
      <c r="I176" s="32">
        <f t="shared" ref="I176" si="84">I165+I175</f>
        <v>84</v>
      </c>
      <c r="J176" s="32">
        <f t="shared" ref="J176:L176" si="85">J165+J175</f>
        <v>681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250</v>
      </c>
      <c r="G177" s="40">
        <v>25</v>
      </c>
      <c r="H177" s="40">
        <v>21</v>
      </c>
      <c r="I177" s="40">
        <v>45</v>
      </c>
      <c r="J177" s="40">
        <v>471</v>
      </c>
      <c r="K177" s="41">
        <v>291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1</v>
      </c>
      <c r="H179" s="43"/>
      <c r="I179" s="43">
        <v>20</v>
      </c>
      <c r="J179" s="43">
        <v>92</v>
      </c>
      <c r="K179" s="44"/>
      <c r="L179" s="43"/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</v>
      </c>
      <c r="H180" s="43">
        <v>1</v>
      </c>
      <c r="I180" s="43">
        <v>14</v>
      </c>
      <c r="J180" s="43">
        <v>69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67</v>
      </c>
      <c r="F182" s="43">
        <v>100</v>
      </c>
      <c r="G182" s="43">
        <v>1</v>
      </c>
      <c r="H182" s="43"/>
      <c r="I182" s="43">
        <v>2</v>
      </c>
      <c r="J182" s="43">
        <v>18</v>
      </c>
      <c r="K182" s="44" t="s">
        <v>68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29</v>
      </c>
      <c r="H184" s="19">
        <f t="shared" si="86"/>
        <v>22</v>
      </c>
      <c r="I184" s="19">
        <f t="shared" si="86"/>
        <v>81</v>
      </c>
      <c r="J184" s="19">
        <f t="shared" si="86"/>
        <v>650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29</v>
      </c>
      <c r="H195" s="32">
        <f t="shared" ref="H195" si="91">H184+H194</f>
        <v>22</v>
      </c>
      <c r="I195" s="32">
        <f t="shared" ref="I195" si="92">I184+I194</f>
        <v>81</v>
      </c>
      <c r="J195" s="32">
        <f t="shared" ref="J195:L195" si="93">J184+J194</f>
        <v>650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</v>
      </c>
      <c r="H196" s="34">
        <f t="shared" si="94"/>
        <v>21.7</v>
      </c>
      <c r="I196" s="34">
        <f t="shared" si="94"/>
        <v>94.1</v>
      </c>
      <c r="J196" s="34">
        <f t="shared" si="94"/>
        <v>666.6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</cp:lastModifiedBy>
  <dcterms:created xsi:type="dcterms:W3CDTF">2022-05-16T14:23:56Z</dcterms:created>
  <dcterms:modified xsi:type="dcterms:W3CDTF">2025-01-20T08:15:20Z</dcterms:modified>
</cp:coreProperties>
</file>